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896DDF32-02C2-47FC-97AD-A7C7BC1FF7F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<sst xmlns="http://schemas.openxmlformats.org/spreadsheetml/2006/main" count="8065" uniqueCount="1828">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</sst>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328</v>
      </c>
      <c r="B10" s="251"/>
      <c r="C10" s="194" t="str">
        <f>VLOOKUP(A10,Listado!A6:R456,6,0)</f>
        <v xml:space="preserve">G. PLANIFICACIÓN COMERCIAL </v>
      </c>
      <c r="D10" s="194"/>
      <c r="E10" s="194"/>
      <c r="F10" s="194"/>
      <c r="G10" s="194" t="str">
        <f>VLOOKUP(A10,Listado!A6:R456,7,0)</f>
        <v>Técnico/a 2</v>
      </c>
      <c r="H10" s="194"/>
      <c r="I10" s="244" t="str">
        <f>VLOOKUP(A10,Listado!A6:R456,2,0)</f>
        <v>Técnico Planificación Comercial</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48.80000000000001" customHeight="1" thickTop="1" thickBot="1" x14ac:dyDescent="0.3">
      <c r="A17" s="234" t="str">
        <f>VLOOKUP(A10,Listado!A6:R456,18,0)</f>
        <v>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0lhJ5l2w3dDoJOZmY9yYhnLs9YFTrMLSjiv01D78Zx5ll+b8RIGL8Rx+A3gByX1bQ/tBIxe8Mz8Hi5ExaVdeNw==" saltValue="/g1KrDALzRREzyyXE9IVW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2022-10-13T10:13:24Z</dcterms:modified>
</cp:coreProperties>
</file>